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BAEE7055-B0A0-4683-8F45-85A4828662A6}" xr6:coauthVersionLast="47" xr6:coauthVersionMax="47" xr10:uidLastSave="{00000000-0000-0000-0000-000000000000}"/>
  <bookViews>
    <workbookView xWindow="-120" yWindow="-120" windowWidth="20730" windowHeight="11040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/>
  <c r="G79" i="1"/>
  <c r="G47" i="1"/>
  <c r="G59" i="1" s="1"/>
  <c r="G81" i="1" s="1"/>
  <c r="F47" i="1"/>
  <c r="F59" i="1" s="1"/>
  <c r="F81" i="1" s="1"/>
  <c r="D47" i="1"/>
  <c r="D62" i="1"/>
  <c r="C47" i="1"/>
  <c r="C62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<sst xmlns="http://schemas.openxmlformats.org/spreadsheetml/2006/main" count="127" uniqueCount="124">
  <si>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</si>
  <si>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</si>
  <si>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</si>
  <si>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</si>
  <si>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</si>
  <si>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</si>
  <si>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</si>
  <si>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</si>
  <si>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</si>
  <si>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</si>
  <si>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</si>
  <si>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</si>
  <si>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</si>
  <si>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</si>
  <si>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</si>
  <si>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</si>
  <si>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</si>
  <si>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</si>
  <si>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</si>
  <si>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</si>
  <si>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</si>
  <si>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</si>
  <si>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</si>
  <si>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</si>
  <si>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</si>
  <si>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</si>
  <si>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</si>
  <si>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</si>
  <si>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</si>
  <si>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</si>
  <si>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</si>
  <si>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</si>
  <si>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</si>
  <si>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</si>
  <si>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</si>
  <si>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</si>
  <si>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</si>
  <si>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</si>
  <si>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</si>
  <si>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</si>
  <si>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</si>
  <si>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</si>
  <si>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</si>
  <si>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</si>
  <si>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</si>
  <si>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</si>
  <si>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</si>
  <si>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</si>
  <si>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</si>
  <si>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</si>
  <si>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</si>
  <si>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</si>
  <si>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</si>
  <si>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</si>
  <si>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</si>
  <si>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</si>
  <si>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</si>
  <si>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</si>
  <si>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</si>
  <si>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</si>
  <si>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</si>
  <si>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</si>
  <si>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</si>
  <si>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</si>
  <si>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</si>
  <si>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</si>
  <si>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</si>
  <si>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</si>
  <si>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</si>
  <si>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</si>
  <si>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</si>
  <si>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</si>
  <si>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</si>
  <si>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</si>
  <si>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</si>
  <si>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</si>
  <si>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</si>
  <si>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</si>
  <si>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</si>
  <si>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</si>
  <si>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</si>
  <si>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</si>
  <si>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</si>
  <si>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</si>
  <si>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</si>
  <si>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</si>
  <si>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</si>
  <si>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</si>
  <si>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</si>
  <si>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</si>
  <si>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</si>
  <si>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</si>
  <si>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</si>
  <si>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</si>
  <si>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</si>
  <si>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</si>
  <si>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</si>
  <si>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</si>
  <si>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</si>
  <si>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</si>
  <si>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</si>
  <si>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</si>
  <si>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</si>
  <si>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</si>
  <si>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</si>
  <si>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</si>
  <si>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</si>
  <si>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</si>
  <si>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</si>
  <si>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</si>
  <si>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</si>
  <si>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</si>
  <si>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</si>
  <si>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</si>
  <si>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</si>
  <si>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</si>
  <si>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</si>
  <si>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</si>
  <si>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</si>
  <si>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</si>
  <si>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Michoacán (a)</t>
  </si>
  <si>
    <t>Al 31 de diciembre de 2021 y al 31 de Diciembre de 2022 (b)</t>
  </si>
  <si>
    <t>2022 (d)</t>
  </si>
  <si>
    <t>31 de diciembre de 2021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</si>
</sst>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25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259935716.25999999</v>
      </c>
      <c r="D9" s="9">
        <f>SUM(D10:D16)</f>
        <v>75264001.439999998</v>
      </c>
      <c r="E9" s="11" t="s">
        <v>8</v>
      </c>
      <c r="F9" s="9">
        <f>SUM(F10:F18)</f>
        <v>624656884.33000004</v>
      </c>
      <c r="G9" s="9">
        <f>SUM(G10:G18)</f>
        <v>486268618.23000002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86109.14</v>
      </c>
      <c r="G10" s="9">
        <v>97127.16</v>
      </c>
    </row>
    <row r="11" spans="2:7" x14ac:dyDescent="0.2">
      <c r="B11" s="12" t="s">
        <v>11</v>
      </c>
      <c r="C11" s="9">
        <v>259935716.25999999</v>
      </c>
      <c r="D11" s="9">
        <v>75264001.439999998</v>
      </c>
      <c r="E11" s="13" t="s">
        <v>12</v>
      </c>
      <c r="F11" s="9">
        <v>32796697.530000001</v>
      </c>
      <c r="G11" s="9">
        <v>30577651.32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528882153.57999998</v>
      </c>
      <c r="G14" s="9">
        <v>370839643.83999997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26298767.629999999</v>
      </c>
      <c r="G16" s="9">
        <v>33422723.73</v>
      </c>
    </row>
    <row r="17" spans="2:7" x14ac:dyDescent="0.2">
      <c r="B17" s="10" t="s">
        <v>23</v>
      </c>
      <c r="C17" s="9">
        <f>SUM(C18:C24)</f>
        <v>232599317.89999998</v>
      </c>
      <c r="D17" s="9">
        <f>SUM(D18:D24)</f>
        <v>239302446.97999999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36593156.450000003</v>
      </c>
      <c r="G18" s="9">
        <v>51331472.18</v>
      </c>
    </row>
    <row r="19" spans="2:7" x14ac:dyDescent="0.2">
      <c r="B19" s="12" t="s">
        <v>27</v>
      </c>
      <c r="C19" s="9">
        <v>182714370.06999999</v>
      </c>
      <c r="D19" s="9">
        <v>182602738.06999999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49649634.259999998</v>
      </c>
      <c r="D20" s="9">
        <v>56472788.630000003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235313.57</v>
      </c>
      <c r="D22" s="9">
        <v>226920.28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1512265.12</v>
      </c>
      <c r="D25" s="9">
        <f>SUM(D26:D30)</f>
        <v>1501249.32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1512265.12</v>
      </c>
      <c r="D26" s="9">
        <v>1501249.32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146530.96</v>
      </c>
      <c r="D41" s="9">
        <f>SUM(D42:D45)</f>
        <v>146530.96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146530.96</v>
      </c>
      <c r="D42" s="9">
        <v>146530.96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494193830.23999995</v>
      </c>
      <c r="D47" s="9">
        <f>D9+D17+D25+D31+D37+D38+D41</f>
        <v>316214228.69999993</v>
      </c>
      <c r="E47" s="8" t="s">
        <v>82</v>
      </c>
      <c r="F47" s="9">
        <f>F9+F19+F23+F26+F27+F31+F38+F42</f>
        <v>624656884.33000004</v>
      </c>
      <c r="G47" s="9">
        <f>G9+G19+G23+G26+G27+G31+G38+G42</f>
        <v>486268618.23000002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2685212</v>
      </c>
      <c r="D50" s="9">
        <v>2805361.89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1705085.66</v>
      </c>
      <c r="D52" s="9">
        <v>1705085.66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107893189.01000001</v>
      </c>
      <c r="D53" s="9">
        <v>97749477.140000001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753783.84</v>
      </c>
      <c r="D54" s="9">
        <v>753783.84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-473693.23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624656884.33000004</v>
      </c>
      <c r="G59" s="9">
        <f>G47+G57</f>
        <v>486268618.23000002</v>
      </c>
    </row>
    <row r="60" spans="2:7" ht="25.5" x14ac:dyDescent="0.2">
      <c r="B60" s="6" t="s">
        <v>102</v>
      </c>
      <c r="C60" s="9">
        <f>SUM(C50:C58)</f>
        <v>112563577.28</v>
      </c>
      <c r="D60" s="9">
        <f>SUM(D50:D58)</f>
        <v>103013708.53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606757407.51999998</v>
      </c>
      <c r="D62" s="9">
        <f>D47+D60</f>
        <v>419227937.2299999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61018658.490000002</v>
      </c>
      <c r="G63" s="9">
        <f>SUM(G64:G66)</f>
        <v>61018658.490000002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61018658.490000002</v>
      </c>
      <c r="G66" s="9">
        <v>61018658.490000002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-78918135.299999997</v>
      </c>
      <c r="G68" s="9">
        <f>SUM(G69:G73)</f>
        <v>-128059339.49000001</v>
      </c>
    </row>
    <row r="69" spans="2:7" x14ac:dyDescent="0.2">
      <c r="B69" s="10"/>
      <c r="C69" s="9"/>
      <c r="D69" s="9"/>
      <c r="E69" s="11" t="s">
        <v>110</v>
      </c>
      <c r="F69" s="9">
        <v>16830030.670000002</v>
      </c>
      <c r="G69" s="9">
        <v>-10618982.99</v>
      </c>
    </row>
    <row r="70" spans="2:7" x14ac:dyDescent="0.2">
      <c r="B70" s="10"/>
      <c r="C70" s="9"/>
      <c r="D70" s="9"/>
      <c r="E70" s="11" t="s">
        <v>111</v>
      </c>
      <c r="F70" s="9">
        <v>33013470.780000001</v>
      </c>
      <c r="G70" s="9">
        <v>43632453.770000003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-128761636.75</v>
      </c>
      <c r="G73" s="9">
        <v>-161072810.27000001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-17899476.809999995</v>
      </c>
      <c r="G79" s="9">
        <f>G63+G68+G75</f>
        <v>-67040681.000000007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606757407.5200001</v>
      </c>
      <c r="G81" s="9">
        <f>G59+G79</f>
        <v>419227937.23000002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2016-12-20T19:33:34Z</cp:lastPrinted>
  <dcterms:created xsi:type="dcterms:W3CDTF">2016-10-11T18:36:49Z</dcterms:created>
  <dcterms:modified xsi:type="dcterms:W3CDTF">2023-11-03T20:52:27Z</dcterms:modified>
</cp:coreProperties>
</file>